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660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9" i="1" l="1"/>
  <c r="J8" i="1"/>
  <c r="H10" i="1" l="1"/>
  <c r="I10" i="1" s="1"/>
  <c r="J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<sst xmlns="http://schemas.openxmlformats.org/spreadsheetml/2006/main" count="40" uniqueCount="39">
  <si>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</si>
  <si>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</si>
  <si>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</si>
  <si>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</si>
  <si>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</si>
  <si>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</si>
  <si>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</si>
  <si>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</si>
  <si>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</si>
  <si>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</si>
  <si>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</si>
  <si>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</si>
  <si>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</si>
  <si>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</si>
  <si>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</si>
  <si>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</si>
  <si>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</si>
  <si>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</si>
  <si>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</si>
  <si>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</si>
  <si>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</si>
  <si>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</si>
  <si>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</si>
  <si>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</si>
  <si>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</si>
  <si>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</si>
  <si>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</si>
  <si>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I/2019</t>
  </si>
  <si>
    <t>TRUNG TÂM ĐÀO TẠO
LÝ TỰ TRỌNG</t>
  </si>
  <si>
    <t>Đỗ Thị Tâm</t>
  </si>
  <si>
    <t>Lương Thị Thắm</t>
  </si>
  <si>
    <t>Đỗ Công Thành</t>
  </si>
  <si>
    <t>PHÓ TRƯỞNG ĐƠN VỊ</t>
  </si>
  <si>
    <t>24/03/2019</t>
  </si>
  <si>
    <t>26/04/2019</t>
  </si>
  <si>
    <t>Tham gia đội bóng đá nữ , đá giải bóng đá mini của ngành</t>
  </si>
  <si>
    <t>Tham gia đội văn nghệ</t>
  </si>
  <si>
    <t>17/03/2019</t>
  </si>
  <si>
    <t>16/04/2019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</si>
</sst>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.5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7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7" fillId="0" borderId="10" xfId="1" applyNumberFormat="1" applyFont="1" applyFill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F18" sqref="F18:G18"/>
    </sheetView>
  </sheetViews>
  <sheetFormatPr defaultRowHeight="15" x14ac:dyDescent="0.25"/>
  <cols>
    <col min="1" max="1" width="5.28515625" customWidth="1"/>
    <col min="2" max="2" width="22.14062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0" t="s">
        <v>25</v>
      </c>
      <c r="B1" s="30"/>
      <c r="C1" s="30"/>
      <c r="D1" s="30"/>
      <c r="E1" s="30"/>
      <c r="F1" s="6"/>
      <c r="G1" s="6"/>
      <c r="H1" s="6"/>
      <c r="I1" s="6"/>
      <c r="J1" s="6"/>
    </row>
    <row r="2" spans="1:13" ht="43.5" customHeight="1" x14ac:dyDescent="0.25">
      <c r="A2" s="31" t="s">
        <v>28</v>
      </c>
      <c r="B2" s="32"/>
      <c r="C2" s="32"/>
      <c r="D2" s="32"/>
      <c r="E2" s="32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4" t="s">
        <v>27</v>
      </c>
      <c r="B4" s="34"/>
      <c r="C4" s="34"/>
      <c r="D4" s="34"/>
      <c r="E4" s="34"/>
      <c r="F4" s="34"/>
      <c r="G4" s="34"/>
      <c r="H4" s="34"/>
      <c r="I4" s="34"/>
      <c r="J4" s="34"/>
      <c r="L4" s="12">
        <v>0.3</v>
      </c>
      <c r="M4" s="13">
        <v>4</v>
      </c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13">
        <f>(M5*L4)/M4</f>
        <v>7.4999999999999997E-2</v>
      </c>
      <c r="M5" s="13">
        <v>1</v>
      </c>
    </row>
    <row r="6" spans="1:13" s="1" customFormat="1" ht="45.75" customHeight="1" x14ac:dyDescent="0.25">
      <c r="A6" s="38" t="s">
        <v>0</v>
      </c>
      <c r="B6" s="38" t="s">
        <v>1</v>
      </c>
      <c r="C6" s="40" t="s">
        <v>21</v>
      </c>
      <c r="D6" s="35" t="s">
        <v>3</v>
      </c>
      <c r="E6" s="36"/>
      <c r="F6" s="36"/>
      <c r="G6" s="36"/>
      <c r="H6" s="37"/>
      <c r="I6" s="45" t="s">
        <v>5</v>
      </c>
      <c r="J6" s="42" t="s">
        <v>6</v>
      </c>
    </row>
    <row r="7" spans="1:13" s="1" customFormat="1" ht="51.75" customHeight="1" x14ac:dyDescent="0.25">
      <c r="A7" s="39"/>
      <c r="B7" s="39"/>
      <c r="C7" s="41"/>
      <c r="D7" s="9" t="s">
        <v>22</v>
      </c>
      <c r="E7" s="19" t="s">
        <v>23</v>
      </c>
      <c r="F7" s="10" t="s">
        <v>24</v>
      </c>
      <c r="G7" s="9" t="s">
        <v>2</v>
      </c>
      <c r="H7" s="20" t="s">
        <v>4</v>
      </c>
      <c r="I7" s="46"/>
      <c r="J7" s="43"/>
    </row>
    <row r="8" spans="1:13" ht="21.75" customHeight="1" x14ac:dyDescent="0.25">
      <c r="A8" s="2">
        <v>1</v>
      </c>
      <c r="B8" s="8" t="s">
        <v>29</v>
      </c>
      <c r="C8" s="11">
        <v>0.7</v>
      </c>
      <c r="D8" s="21">
        <v>7.4999999999999997E-2</v>
      </c>
      <c r="E8" s="22">
        <v>0.15</v>
      </c>
      <c r="F8" s="21">
        <v>7.4999999999999997E-2</v>
      </c>
      <c r="G8" s="2"/>
      <c r="H8" s="23">
        <f>D8+E8+F8</f>
        <v>0.3</v>
      </c>
      <c r="I8" s="24">
        <f>C8+H8</f>
        <v>1</v>
      </c>
      <c r="J8" s="5">
        <f>IF(I8&gt;=90%,50,IF(I8&gt;=80%,45,40))</f>
        <v>50</v>
      </c>
    </row>
    <row r="9" spans="1:13" ht="21.75" customHeight="1" x14ac:dyDescent="0.25">
      <c r="A9" s="2">
        <v>2</v>
      </c>
      <c r="B9" s="8" t="s">
        <v>30</v>
      </c>
      <c r="C9" s="11">
        <v>0.7</v>
      </c>
      <c r="D9" s="21">
        <v>7.4999999999999997E-2</v>
      </c>
      <c r="E9" s="25"/>
      <c r="F9" s="26"/>
      <c r="G9" s="2"/>
      <c r="H9" s="27">
        <f>D9+E9+F9</f>
        <v>7.4999999999999997E-2</v>
      </c>
      <c r="I9" s="24">
        <f>C9+H9</f>
        <v>0.77499999999999991</v>
      </c>
      <c r="J9" s="5">
        <f t="shared" ref="J9:J10" si="0">IF(I9&gt;=90%,50,IF(I9&gt;=80%,45,40))</f>
        <v>40</v>
      </c>
    </row>
    <row r="10" spans="1:13" ht="21.75" customHeight="1" x14ac:dyDescent="0.25">
      <c r="A10" s="2">
        <v>3</v>
      </c>
      <c r="B10" s="8" t="s">
        <v>31</v>
      </c>
      <c r="C10" s="11">
        <v>0.7</v>
      </c>
      <c r="D10" s="21">
        <v>7.4999999999999997E-2</v>
      </c>
      <c r="E10" s="22"/>
      <c r="F10" s="21"/>
      <c r="G10" s="2"/>
      <c r="H10" s="27">
        <f>D10+E10+F10</f>
        <v>7.4999999999999997E-2</v>
      </c>
      <c r="I10" s="24">
        <f>C10+H10</f>
        <v>0.77499999999999991</v>
      </c>
      <c r="J10" s="5">
        <f t="shared" si="0"/>
        <v>40</v>
      </c>
    </row>
    <row r="11" spans="1:13" ht="21.75" customHeight="1" x14ac:dyDescent="0.25">
      <c r="A11" s="2"/>
      <c r="B11" s="8"/>
      <c r="C11" s="11"/>
      <c r="D11" s="21"/>
      <c r="E11" s="3"/>
      <c r="F11" s="21"/>
      <c r="G11" s="2"/>
      <c r="H11" s="23"/>
      <c r="I11" s="24"/>
      <c r="J11" s="5"/>
    </row>
    <row r="12" spans="1:13" ht="42" customHeight="1" x14ac:dyDescent="0.25">
      <c r="A12" s="33" t="s">
        <v>26</v>
      </c>
      <c r="B12" s="33"/>
      <c r="C12" s="33"/>
      <c r="D12" s="33"/>
      <c r="E12" s="33"/>
      <c r="F12" s="33"/>
      <c r="G12" s="33"/>
      <c r="H12" s="33"/>
      <c r="I12" s="33"/>
      <c r="J12" s="33"/>
    </row>
    <row r="14" spans="1:13" ht="17.25" x14ac:dyDescent="0.25">
      <c r="A14" s="47" t="s">
        <v>7</v>
      </c>
      <c r="B14" s="47"/>
      <c r="C14" s="47"/>
      <c r="D14" s="47"/>
      <c r="E14" s="47"/>
      <c r="F14" s="47"/>
      <c r="G14" s="47"/>
      <c r="H14" s="47"/>
      <c r="I14" s="47"/>
      <c r="J14" s="47"/>
    </row>
    <row r="16" spans="1:13" ht="87.75" customHeight="1" x14ac:dyDescent="0.25">
      <c r="A16" s="16" t="s">
        <v>8</v>
      </c>
      <c r="B16" s="16" t="s">
        <v>9</v>
      </c>
      <c r="C16" s="17" t="s">
        <v>11</v>
      </c>
      <c r="D16" s="48" t="s">
        <v>12</v>
      </c>
      <c r="E16" s="49"/>
      <c r="F16" s="48" t="s">
        <v>13</v>
      </c>
      <c r="G16" s="49"/>
      <c r="H16" s="17" t="s">
        <v>14</v>
      </c>
      <c r="I16" s="17" t="s">
        <v>15</v>
      </c>
      <c r="J16" s="17" t="s">
        <v>16</v>
      </c>
    </row>
    <row r="17" spans="1:10" ht="78" customHeight="1" x14ac:dyDescent="0.25">
      <c r="A17" s="7">
        <v>1</v>
      </c>
      <c r="B17" s="14" t="s">
        <v>35</v>
      </c>
      <c r="C17" s="28" t="s">
        <v>33</v>
      </c>
      <c r="D17" s="50" t="s">
        <v>34</v>
      </c>
      <c r="E17" s="51"/>
      <c r="F17" s="50">
        <v>1</v>
      </c>
      <c r="G17" s="51"/>
      <c r="H17" s="29"/>
      <c r="I17" s="15"/>
      <c r="J17" s="18" t="s">
        <v>17</v>
      </c>
    </row>
    <row r="18" spans="1:10" ht="45" customHeight="1" x14ac:dyDescent="0.25">
      <c r="A18" s="7">
        <v>2</v>
      </c>
      <c r="B18" s="14" t="s">
        <v>36</v>
      </c>
      <c r="C18" s="28" t="s">
        <v>37</v>
      </c>
      <c r="D18" s="52" t="s">
        <v>38</v>
      </c>
      <c r="E18" s="51"/>
      <c r="F18" s="50">
        <v>1</v>
      </c>
      <c r="G18" s="51"/>
      <c r="H18" s="29"/>
      <c r="I18" s="15"/>
      <c r="J18" s="18" t="s">
        <v>18</v>
      </c>
    </row>
    <row r="19" spans="1:10" ht="73.5" customHeight="1" x14ac:dyDescent="0.25">
      <c r="A19" s="7">
        <v>3</v>
      </c>
      <c r="B19" s="14"/>
      <c r="C19" s="29"/>
      <c r="D19" s="50"/>
      <c r="E19" s="51"/>
      <c r="F19" s="50"/>
      <c r="G19" s="51"/>
      <c r="H19" s="29"/>
      <c r="I19" s="15"/>
      <c r="J19" s="18" t="s">
        <v>18</v>
      </c>
    </row>
    <row r="20" spans="1:10" ht="33" customHeight="1" x14ac:dyDescent="0.25">
      <c r="A20" s="7">
        <v>4</v>
      </c>
      <c r="B20" s="14" t="s">
        <v>10</v>
      </c>
      <c r="C20" s="15"/>
      <c r="D20" s="53"/>
      <c r="E20" s="54"/>
      <c r="F20" s="53"/>
      <c r="G20" s="54"/>
      <c r="H20" s="15"/>
      <c r="I20" s="15"/>
      <c r="J20" s="15" t="s">
        <v>19</v>
      </c>
    </row>
    <row r="22" spans="1:10" ht="15.75" x14ac:dyDescent="0.25">
      <c r="F22" s="55" t="s">
        <v>20</v>
      </c>
      <c r="G22" s="55"/>
      <c r="H22" s="55"/>
      <c r="I22" s="55"/>
      <c r="J22" s="55"/>
    </row>
    <row r="23" spans="1:10" ht="15.75" x14ac:dyDescent="0.25">
      <c r="F23" s="56" t="s">
        <v>32</v>
      </c>
      <c r="G23" s="56"/>
      <c r="H23" s="56"/>
      <c r="I23" s="56"/>
      <c r="J23" s="56"/>
    </row>
  </sheetData>
  <mergeCells count="24">
    <mergeCell ref="D18:E18"/>
    <mergeCell ref="D19:E19"/>
    <mergeCell ref="D20:E20"/>
    <mergeCell ref="F22:J22"/>
    <mergeCell ref="F23:J23"/>
    <mergeCell ref="F18:G18"/>
    <mergeCell ref="F19:G19"/>
    <mergeCell ref="F20:G20"/>
    <mergeCell ref="A14:J14"/>
    <mergeCell ref="D16:E16"/>
    <mergeCell ref="D17:E17"/>
    <mergeCell ref="F16:G16"/>
    <mergeCell ref="F17:G17"/>
    <mergeCell ref="A1:E1"/>
    <mergeCell ref="A2:E2"/>
    <mergeCell ref="A12:J12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Tam</cp:lastModifiedBy>
  <cp:lastPrinted>2019-03-11T06:41:05Z</cp:lastPrinted>
  <dcterms:created xsi:type="dcterms:W3CDTF">2019-01-10T04:30:31Z</dcterms:created>
  <dcterms:modified xsi:type="dcterms:W3CDTF">2019-03-26T04:01:29Z</dcterms:modified>
</cp:coreProperties>
</file>